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2 - Important Planning Information\PLANNING FILE CABINETS\Green Airport\Solar\PNE\Solar PPA RFP\Draft\Final Attachments\"/>
    </mc:Choice>
  </mc:AlternateContent>
  <xr:revisionPtr revIDLastSave="0" documentId="13_ncr:1_{9706F07E-8BA6-4B63-8FBE-786E56E84FDF}" xr6:coauthVersionLast="46" xr6:coauthVersionMax="46" xr10:uidLastSave="{00000000-0000-0000-0000-000000000000}"/>
  <bookViews>
    <workbookView xWindow="-110" yWindow="-110" windowWidth="19420" windowHeight="10420" xr2:uid="{EB37A6CF-CF02-4F45-987E-95646C196324}"/>
  </bookViews>
  <sheets>
    <sheet name="Offer Price" sheetId="2" r:id="rId1"/>
    <sheet name="Project Details" sheetId="3" r:id="rId2"/>
    <sheet name="P-50" sheetId="4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2" l="1"/>
  <c r="F18" i="2" s="1"/>
  <c r="G18" i="2" s="1"/>
  <c r="H18" i="2" s="1"/>
  <c r="I18" i="2" s="1"/>
  <c r="J18" i="2" s="1"/>
  <c r="K18" i="2" s="1"/>
  <c r="L18" i="2" s="1"/>
  <c r="M18" i="2" s="1"/>
  <c r="N18" i="2" s="1"/>
  <c r="O18" i="2" s="1"/>
  <c r="P18" i="2" s="1"/>
  <c r="Q18" i="2" s="1"/>
  <c r="R18" i="2" s="1"/>
  <c r="S18" i="2" s="1"/>
  <c r="T18" i="2" s="1"/>
  <c r="U18" i="2" s="1"/>
  <c r="V18" i="2" s="1"/>
  <c r="W18" i="2" s="1"/>
  <c r="X18" i="2" s="1"/>
  <c r="Y18" i="2" s="1"/>
  <c r="Z18" i="2" s="1"/>
  <c r="AA18" i="2" s="1"/>
  <c r="D18" i="2"/>
  <c r="D7" i="2"/>
  <c r="E7" i="2" s="1"/>
  <c r="F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Q7" i="2" s="1"/>
  <c r="R7" i="2" s="1"/>
  <c r="S7" i="2" s="1"/>
  <c r="T7" i="2" s="1"/>
  <c r="U7" i="2" s="1"/>
  <c r="V7" i="2" s="1"/>
  <c r="W7" i="2" s="1"/>
  <c r="X7" i="2" s="1"/>
  <c r="Y7" i="2" s="1"/>
  <c r="Z7" i="2" s="1"/>
  <c r="AA7" i="2" s="1"/>
  <c r="B4" i="4" l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</calcChain>
</file>

<file path=xl/sharedStrings.xml><?xml version="1.0" encoding="utf-8"?>
<sst xmlns="http://schemas.openxmlformats.org/spreadsheetml/2006/main" count="37" uniqueCount="31">
  <si>
    <t>Installed Capacity (MWac)</t>
  </si>
  <si>
    <t>P-50 MWh/Year</t>
  </si>
  <si>
    <t>Annual Degradation Rate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</si>
  <si>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</si>
  <si>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</si>
  <si>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</si>
  <si>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</si>
  <si>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</si>
  <si>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</si>
  <si>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</si>
  <si>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</si>
  <si>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</si>
  <si>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</si>
  <si>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</si>
  <si>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</si>
  <si>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 MW/Hour</t>
  </si>
  <si>
    <t>Proposer Name</t>
  </si>
  <si>
    <t>Target COD</t>
  </si>
  <si>
    <t>Guaranteed COD</t>
  </si>
  <si>
    <t>Term (Years)</t>
  </si>
  <si>
    <t>Hour Ending</t>
  </si>
  <si>
    <t>Fixed Discount Factor to Rate PD</t>
  </si>
  <si>
    <t>Year</t>
  </si>
  <si>
    <t>Offer Price ($/MWh)</t>
  </si>
  <si>
    <t xml:space="preserve">If proposing alternative settlement, use this format: </t>
  </si>
  <si>
    <t>Energy Component of Offer Price ($/MWh)</t>
  </si>
  <si>
    <t>Estimated Interconnection Cost</t>
  </si>
  <si>
    <t>Project-Specific SREC Component of Offer Price ($/MWh)</t>
  </si>
  <si>
    <t>PREFERRED SETTLEMENT METHODOLOGY WITH PROJECT-SPECIFIC SRECs</t>
  </si>
  <si>
    <t>PREFERRED SETTLEMENT METHODOLOGY WITH GREEN-E RECs</t>
  </si>
  <si>
    <t>Green-E REC Component of Offer Price ($/MWh)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</si>
</sst>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5FD4-B3FD-4CEF-90A8-A1616A403CF1}">
  <dimension ref="B1:AA21"/>
  <sheetViews>
    <sheetView tabSelected="1" topLeftCell="B1" workbookViewId="0">
      <selection activeCell="H13" sqref="H13"/>
    </sheetView>
  </sheetViews>
  <sheetFormatPr defaultRowHeight="14.5" x14ac:dyDescent="0.35"/>
  <cols>
    <col min="2" max="2" width="28" bestFit="1" customWidth="1"/>
  </cols>
  <sheetData>
    <row r="1" spans="2:27" x14ac:dyDescent="0.35">
      <c r="B1" s="5" t="s">
        <v>28</v>
      </c>
      <c r="C1" s="6"/>
      <c r="D1" s="6"/>
      <c r="E1" s="6"/>
      <c r="F1" s="6"/>
    </row>
    <row r="2" spans="2:27" x14ac:dyDescent="0.35">
      <c r="B2" t="s">
        <v>19</v>
      </c>
    </row>
    <row r="3" spans="2:27" x14ac:dyDescent="0.35">
      <c r="B3" t="s">
        <v>21</v>
      </c>
    </row>
    <row r="5" spans="2:27" x14ac:dyDescent="0.35">
      <c r="B5" t="s">
        <v>24</v>
      </c>
    </row>
    <row r="7" spans="2:27" x14ac:dyDescent="0.35">
      <c r="B7" s="1" t="s">
        <v>22</v>
      </c>
      <c r="C7" s="1">
        <v>1</v>
      </c>
      <c r="D7" s="1">
        <f>C7+1</f>
        <v>2</v>
      </c>
      <c r="E7" s="1">
        <f t="shared" ref="E7:AA7" si="0">D7+1</f>
        <v>3</v>
      </c>
      <c r="F7" s="1">
        <f t="shared" si="0"/>
        <v>4</v>
      </c>
      <c r="G7" s="1">
        <f t="shared" si="0"/>
        <v>5</v>
      </c>
      <c r="H7" s="1">
        <f t="shared" si="0"/>
        <v>6</v>
      </c>
      <c r="I7" s="1">
        <f t="shared" si="0"/>
        <v>7</v>
      </c>
      <c r="J7" s="1">
        <f t="shared" si="0"/>
        <v>8</v>
      </c>
      <c r="K7" s="1">
        <f t="shared" si="0"/>
        <v>9</v>
      </c>
      <c r="L7" s="1">
        <f t="shared" si="0"/>
        <v>10</v>
      </c>
      <c r="M7" s="1">
        <f t="shared" si="0"/>
        <v>11</v>
      </c>
      <c r="N7" s="1">
        <f t="shared" si="0"/>
        <v>12</v>
      </c>
      <c r="O7" s="1">
        <f t="shared" si="0"/>
        <v>13</v>
      </c>
      <c r="P7" s="1">
        <f t="shared" si="0"/>
        <v>14</v>
      </c>
      <c r="Q7" s="1">
        <f t="shared" si="0"/>
        <v>15</v>
      </c>
      <c r="R7" s="1">
        <f t="shared" si="0"/>
        <v>16</v>
      </c>
      <c r="S7" s="1">
        <f t="shared" si="0"/>
        <v>17</v>
      </c>
      <c r="T7" s="1">
        <f t="shared" si="0"/>
        <v>18</v>
      </c>
      <c r="U7" s="1">
        <f t="shared" si="0"/>
        <v>19</v>
      </c>
      <c r="V7" s="1">
        <f t="shared" si="0"/>
        <v>20</v>
      </c>
      <c r="W7" s="1">
        <f t="shared" si="0"/>
        <v>21</v>
      </c>
      <c r="X7" s="1">
        <f t="shared" si="0"/>
        <v>22</v>
      </c>
      <c r="Y7" s="1">
        <f t="shared" si="0"/>
        <v>23</v>
      </c>
      <c r="Z7" s="1">
        <f t="shared" si="0"/>
        <v>24</v>
      </c>
      <c r="AA7" s="1">
        <f t="shared" si="0"/>
        <v>25</v>
      </c>
    </row>
    <row r="8" spans="2:27" x14ac:dyDescent="0.35">
      <c r="B8" s="4" t="s">
        <v>23</v>
      </c>
    </row>
    <row r="9" spans="2:27" ht="29" x14ac:dyDescent="0.35">
      <c r="B9" s="3" t="s">
        <v>25</v>
      </c>
    </row>
    <row r="10" spans="2:27" ht="43.5" x14ac:dyDescent="0.35">
      <c r="B10" s="3" t="s">
        <v>27</v>
      </c>
    </row>
    <row r="12" spans="2:27" x14ac:dyDescent="0.35">
      <c r="B12" s="5" t="s">
        <v>29</v>
      </c>
      <c r="C12" s="6"/>
      <c r="D12" s="6"/>
      <c r="E12" s="6"/>
    </row>
    <row r="13" spans="2:27" x14ac:dyDescent="0.35">
      <c r="B13" t="s">
        <v>19</v>
      </c>
    </row>
    <row r="14" spans="2:27" x14ac:dyDescent="0.35">
      <c r="B14" t="s">
        <v>21</v>
      </c>
    </row>
    <row r="16" spans="2:27" x14ac:dyDescent="0.35">
      <c r="B16" t="s">
        <v>24</v>
      </c>
    </row>
    <row r="18" spans="2:27" x14ac:dyDescent="0.35">
      <c r="B18" s="1" t="s">
        <v>22</v>
      </c>
      <c r="C18" s="1">
        <v>1</v>
      </c>
      <c r="D18" s="1">
        <f>C18+1</f>
        <v>2</v>
      </c>
      <c r="E18" s="1">
        <f t="shared" ref="E18" si="1">D18+1</f>
        <v>3</v>
      </c>
      <c r="F18" s="1">
        <f t="shared" ref="F18" si="2">E18+1</f>
        <v>4</v>
      </c>
      <c r="G18" s="1">
        <f t="shared" ref="G18" si="3">F18+1</f>
        <v>5</v>
      </c>
      <c r="H18" s="1">
        <f t="shared" ref="H18" si="4">G18+1</f>
        <v>6</v>
      </c>
      <c r="I18" s="1">
        <f t="shared" ref="I18" si="5">H18+1</f>
        <v>7</v>
      </c>
      <c r="J18" s="1">
        <f t="shared" ref="J18" si="6">I18+1</f>
        <v>8</v>
      </c>
      <c r="K18" s="1">
        <f t="shared" ref="K18" si="7">J18+1</f>
        <v>9</v>
      </c>
      <c r="L18" s="1">
        <f t="shared" ref="L18" si="8">K18+1</f>
        <v>10</v>
      </c>
      <c r="M18" s="1">
        <f t="shared" ref="M18" si="9">L18+1</f>
        <v>11</v>
      </c>
      <c r="N18" s="1">
        <f t="shared" ref="N18" si="10">M18+1</f>
        <v>12</v>
      </c>
      <c r="O18" s="1">
        <f t="shared" ref="O18" si="11">N18+1</f>
        <v>13</v>
      </c>
      <c r="P18" s="1">
        <f t="shared" ref="P18" si="12">O18+1</f>
        <v>14</v>
      </c>
      <c r="Q18" s="1">
        <f t="shared" ref="Q18" si="13">P18+1</f>
        <v>15</v>
      </c>
      <c r="R18" s="1">
        <f t="shared" ref="R18" si="14">Q18+1</f>
        <v>16</v>
      </c>
      <c r="S18" s="1">
        <f t="shared" ref="S18" si="15">R18+1</f>
        <v>17</v>
      </c>
      <c r="T18" s="1">
        <f t="shared" ref="T18" si="16">S18+1</f>
        <v>18</v>
      </c>
      <c r="U18" s="1">
        <f t="shared" ref="U18" si="17">T18+1</f>
        <v>19</v>
      </c>
      <c r="V18" s="1">
        <f t="shared" ref="V18" si="18">U18+1</f>
        <v>20</v>
      </c>
      <c r="W18" s="1">
        <f t="shared" ref="W18" si="19">V18+1</f>
        <v>21</v>
      </c>
      <c r="X18" s="1">
        <f t="shared" ref="X18" si="20">W18+1</f>
        <v>22</v>
      </c>
      <c r="Y18" s="1">
        <f t="shared" ref="Y18" si="21">X18+1</f>
        <v>23</v>
      </c>
      <c r="Z18" s="1">
        <f t="shared" ref="Z18" si="22">Y18+1</f>
        <v>24</v>
      </c>
      <c r="AA18" s="1">
        <f t="shared" ref="AA18" si="23">Z18+1</f>
        <v>25</v>
      </c>
    </row>
    <row r="19" spans="2:27" x14ac:dyDescent="0.35">
      <c r="B19" s="4" t="s">
        <v>23</v>
      </c>
    </row>
    <row r="20" spans="2:27" ht="29" x14ac:dyDescent="0.35">
      <c r="B20" s="3" t="s">
        <v>25</v>
      </c>
    </row>
    <row r="21" spans="2:27" ht="29" x14ac:dyDescent="0.35">
      <c r="B21" s="3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B3A4-64AC-4C0C-AC61-22B64E95E159}">
  <dimension ref="B2:C8"/>
  <sheetViews>
    <sheetView workbookViewId="0">
      <selection activeCell="B9" sqref="B9"/>
    </sheetView>
  </sheetViews>
  <sheetFormatPr defaultRowHeight="14.5" x14ac:dyDescent="0.35"/>
  <cols>
    <col min="2" max="2" width="27.08984375" bestFit="1" customWidth="1"/>
    <col min="3" max="3" width="34.08984375" customWidth="1"/>
  </cols>
  <sheetData>
    <row r="2" spans="2:3" x14ac:dyDescent="0.35">
      <c r="B2" t="s">
        <v>16</v>
      </c>
      <c r="C2" s="2"/>
    </row>
    <row r="3" spans="2:3" x14ac:dyDescent="0.35">
      <c r="B3" t="s">
        <v>0</v>
      </c>
      <c r="C3" s="2"/>
    </row>
    <row r="4" spans="2:3" x14ac:dyDescent="0.35">
      <c r="B4" t="s">
        <v>1</v>
      </c>
      <c r="C4" s="2"/>
    </row>
    <row r="5" spans="2:3" x14ac:dyDescent="0.35">
      <c r="B5" t="s">
        <v>2</v>
      </c>
      <c r="C5" s="2"/>
    </row>
    <row r="6" spans="2:3" x14ac:dyDescent="0.35">
      <c r="B6" t="s">
        <v>17</v>
      </c>
      <c r="C6" s="2"/>
    </row>
    <row r="7" spans="2:3" x14ac:dyDescent="0.35">
      <c r="B7" t="s">
        <v>18</v>
      </c>
      <c r="C7" s="2"/>
    </row>
    <row r="8" spans="2:3" x14ac:dyDescent="0.35">
      <c r="B8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23B90-AF3B-4531-9CAF-D18A3B29B31B}">
  <dimension ref="B1:N26"/>
  <sheetViews>
    <sheetView workbookViewId="0">
      <selection activeCell="B4" sqref="B4"/>
    </sheetView>
  </sheetViews>
  <sheetFormatPr defaultRowHeight="14.5" x14ac:dyDescent="0.35"/>
  <cols>
    <col min="2" max="2" width="13.36328125" bestFit="1" customWidth="1"/>
  </cols>
  <sheetData>
    <row r="1" spans="2:14" x14ac:dyDescent="0.35">
      <c r="C1" s="7" t="s">
        <v>15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2:14" x14ac:dyDescent="0.35">
      <c r="B2" s="1" t="s">
        <v>20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2:14" x14ac:dyDescent="0.35"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35">
      <c r="B4" s="1">
        <f>B3+1</f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35">
      <c r="B5" s="1">
        <f t="shared" ref="B5:B26" si="0">B4+1</f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35">
      <c r="B6" s="1">
        <f t="shared" si="0"/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35">
      <c r="B7" s="1">
        <f t="shared" si="0"/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x14ac:dyDescent="0.35">
      <c r="B8" s="1">
        <f t="shared" si="0"/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35">
      <c r="B9" s="1">
        <f t="shared" si="0"/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35">
      <c r="B10" s="1">
        <f t="shared" si="0"/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35">
      <c r="B11" s="1">
        <f t="shared" si="0"/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35">
      <c r="B12" s="1">
        <f t="shared" si="0"/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35">
      <c r="B13" s="1">
        <f t="shared" si="0"/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35">
      <c r="B14" s="1">
        <f t="shared" si="0"/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35">
      <c r="B15" s="1">
        <f t="shared" si="0"/>
        <v>13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35">
      <c r="B16" s="1">
        <f t="shared" si="0"/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35">
      <c r="B17" s="1">
        <f t="shared" si="0"/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35">
      <c r="B18" s="1">
        <f t="shared" si="0"/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35">
      <c r="B19" s="1">
        <f t="shared" si="0"/>
        <v>17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x14ac:dyDescent="0.35">
      <c r="B20" s="1">
        <f t="shared" si="0"/>
        <v>18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35">
      <c r="B21" s="1">
        <f t="shared" si="0"/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x14ac:dyDescent="0.35">
      <c r="B22" s="1">
        <f t="shared" si="0"/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35">
      <c r="B23" s="1">
        <f t="shared" si="0"/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x14ac:dyDescent="0.35">
      <c r="B24" s="1">
        <f t="shared" si="0"/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35">
      <c r="B25" s="1">
        <f t="shared" si="0"/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x14ac:dyDescent="0.35">
      <c r="B26" s="1">
        <f t="shared" si="0"/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1">
    <mergeCell ref="C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Offer Price</vt:lpstr>
      <vt:lpstr>Project Details</vt:lpstr>
      <vt:lpstr>P-50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Freeman</dc:creator>
  <cp:lastModifiedBy>James Clarkin</cp:lastModifiedBy>
  <dcterms:created xsi:type="dcterms:W3CDTF">2020-12-07T18:51:48Z</dcterms:created>
  <dcterms:modified xsi:type="dcterms:W3CDTF">2021-02-17T16:37:23Z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{B44BF93D-ADA3-493D-AB09-4E4A8D5718B5}</vt:lpwstr>
  </property>
</Properties>
</file>